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kozlova\Downloads\"/>
    </mc:Choice>
  </mc:AlternateContent>
  <bookViews>
    <workbookView xWindow="0" yWindow="0" windowWidth="23970" windowHeight="9360"/>
  </bookViews>
  <sheets>
    <sheet name="Tablib Dataset" sheetId="1" r:id="rId1"/>
  </sheets>
  <calcPr calcId="152511"/>
</workbook>
</file>

<file path=xl/calcChain.xml><?xml version="1.0" encoding="utf-8"?>
<calcChain xmlns="http://schemas.openxmlformats.org/spreadsheetml/2006/main">
  <c r="S15" i="1" l="1"/>
  <c r="S14" i="1"/>
  <c r="S13" i="1"/>
  <c r="S12" i="1"/>
  <c r="S11" i="1"/>
  <c r="S10" i="1"/>
  <c r="S9" i="1"/>
  <c r="S8" i="1"/>
  <c r="S7" i="1"/>
  <c r="S6" i="1"/>
  <c r="S5" i="1"/>
  <c r="S4" i="1"/>
  <c r="S3" i="1"/>
  <c r="S2" i="1"/>
</calcChain>
</file>

<file path=xl/sharedStrings.xml><?xml version="1.0" encoding="utf-8"?>
<sst xmlns="http://schemas.openxmlformats.org/spreadsheetml/2006/main" count="174" uniqueCount="90">
  <si>
    <t>id</t>
  </si>
  <si>
    <t>Создано</t>
  </si>
  <si>
    <t>Обновлено</t>
  </si>
  <si>
    <t>Начало заполнения</t>
  </si>
  <si>
    <t>Окончание заполнения</t>
  </si>
  <si>
    <t>Статус</t>
  </si>
  <si>
    <t>Комментарий к статусу</t>
  </si>
  <si>
    <t>id Задачи</t>
  </si>
  <si>
    <t>Тема</t>
  </si>
  <si>
    <t>Описание</t>
  </si>
  <si>
    <t>Клиент</t>
  </si>
  <si>
    <t>Логин пользователя</t>
  </si>
  <si>
    <t>ФИО пользователя</t>
  </si>
  <si>
    <t>Код точки</t>
  </si>
  <si>
    <t>Город</t>
  </si>
  <si>
    <t>Адрес</t>
  </si>
  <si>
    <t>2024-07-08 15:03:38</t>
  </si>
  <si>
    <t>Новая</t>
  </si>
  <si>
    <t>График отпусков</t>
  </si>
  <si>
    <t>Для составления графика отпусков на период до 31 марта 2025 просим вас подать данные о желаемых отпусках до 12.07 включительно. Сумма ваших отпускных дней в фин году (до 31.03.2025) - 21 день - их вам и нужно расписать</t>
  </si>
  <si>
    <t>Карташова Елена Евгеньевна</t>
  </si>
  <si>
    <t>2024-07-06 21:00:03</t>
  </si>
  <si>
    <t>2024-07-10 11:57:25</t>
  </si>
  <si>
    <t>2024-07-10 11:57:22</t>
  </si>
  <si>
    <t>2024-07-10 11:57:23</t>
  </si>
  <si>
    <t>Выполнено</t>
  </si>
  <si>
    <t>Выкладка на ДМП</t>
  </si>
  <si>
    <t>Выставить ВАП Мартини на ДМП</t>
  </si>
  <si>
    <t>Агеева Светлана Ивановна</t>
  </si>
  <si>
    <t>472522</t>
  </si>
  <si>
    <t>Петрозаводск</t>
  </si>
  <si>
    <t>Карелия, Петрозаводск г, Ленина (Центр р-н) пр-кт, 14</t>
  </si>
  <si>
    <t>2024-07-06 21:00:02</t>
  </si>
  <si>
    <t>Выполнение задачи по фэйсам</t>
  </si>
  <si>
    <t>Выставить продукт в количестве фэйсов прописанных в звдаче</t>
  </si>
  <si>
    <t>Волна Оксана Валерьевна</t>
  </si>
  <si>
    <t>140330</t>
  </si>
  <si>
    <t>Калининград</t>
  </si>
  <si>
    <t>Калининградская обл, Калининград г, Победы пр-кт, 137</t>
  </si>
  <si>
    <t>2024-07-06 21:00:01</t>
  </si>
  <si>
    <t>2024-07-10 16:15:03</t>
  </si>
  <si>
    <t>2024-07-10 16:14:59</t>
  </si>
  <si>
    <t>2024-07-10 16:15:00</t>
  </si>
  <si>
    <t>Выполнить  задачу по Выкладке рома Оакхарт</t>
  </si>
  <si>
    <t>586479</t>
  </si>
  <si>
    <t>Калининградская обл, Калининград г, Московский пр-кт, 183-А</t>
  </si>
  <si>
    <t>2024-07-05 16:17:43</t>
  </si>
  <si>
    <t>Выкладка REVO в холодильниках</t>
  </si>
  <si>
    <t>Выкладка на двух полках в холодильнике Мултон игристое Martini 0,25 (ж/б) (в случае, если в ТТ нет холодильника Мултон ХО - выставляем в другой холодильник ближе к кассе). Ориентируемся на планограмму "приоритет 1" в файле с изображением</t>
  </si>
  <si>
    <t>(КРД) Ардашева Варвара Дмитриевна</t>
  </si>
  <si>
    <t>464080_КРД</t>
  </si>
  <si>
    <t>Ижевск</t>
  </si>
  <si>
    <t>Удмуртия, Ижевск г, 9 Января ул, 219А</t>
  </si>
  <si>
    <t>464078_КРД</t>
  </si>
  <si>
    <t>Удмуртия, Ижевск г, Ворошилова ул, 44</t>
  </si>
  <si>
    <t>2024-07-02 11:14:07</t>
  </si>
  <si>
    <t>Фейсинг Мартини игристые</t>
  </si>
  <si>
    <t>Обеспечить 4 фейса в категории</t>
  </si>
  <si>
    <t>Имангалина Алия Айратовна</t>
  </si>
  <si>
    <t>571094</t>
  </si>
  <si>
    <t>Уфа</t>
  </si>
  <si>
    <t>Башкортостан, Уфа г, Свердлова ул, 69</t>
  </si>
  <si>
    <t>434712</t>
  </si>
  <si>
    <t>Башкортостан, Уфа г, Пушкина ул, 54</t>
  </si>
  <si>
    <t>569488</t>
  </si>
  <si>
    <t>Башкортостан, Уфа г, Гоголя ул, 80</t>
  </si>
  <si>
    <t>465680</t>
  </si>
  <si>
    <t>Уфа г, Гафури ул, 101</t>
  </si>
  <si>
    <t>571309</t>
  </si>
  <si>
    <t>Башкортостан, Уфа г, Пушкина ул, 82</t>
  </si>
  <si>
    <t>434703</t>
  </si>
  <si>
    <t>Башкортостан, Уфа г, Чернышевского ул, 125/1</t>
  </si>
  <si>
    <t>569491</t>
  </si>
  <si>
    <t>Башкортостан, Уфа г, Карла Маркса ул, 65</t>
  </si>
  <si>
    <t>571091</t>
  </si>
  <si>
    <t>Башкортостан, Уфа г, Пушкина ул, 42</t>
  </si>
  <si>
    <t>ФИО пользователя создавшего задачу</t>
  </si>
  <si>
    <t>Козлова Татьяна</t>
  </si>
  <si>
    <t xml:space="preserve">Статус проверки </t>
  </si>
  <si>
    <t>Принят</t>
  </si>
  <si>
    <t>ФИО проверявшего</t>
  </si>
  <si>
    <t>Дата проверки</t>
  </si>
  <si>
    <t>Все ок</t>
  </si>
  <si>
    <t>Переоткрыта</t>
  </si>
  <si>
    <t>Должность</t>
  </si>
  <si>
    <t>Регион</t>
  </si>
  <si>
    <t>Наименование ТТ</t>
  </si>
  <si>
    <t>Тип ответа</t>
  </si>
  <si>
    <t>Ответ</t>
  </si>
  <si>
    <t>Логин пользователя создавшего задачу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</si>
</sst>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zoomScale="80" zoomScaleNormal="80" workbookViewId="0">
      <pane ySplit="1" topLeftCell="A2" activePane="bottomLeft" state="frozen"/>
      <selection pane="bottomLeft" activeCell="T20" sqref="T20"/>
    </sheetView>
  </sheetViews>
  <sheetFormatPr defaultRowHeight="14.5" x14ac:dyDescent="0.35"/>
  <cols>
    <col min="2" max="2" width="12.7265625" customWidth="1"/>
    <col min="3" max="3" width="20.54296875" customWidth="1"/>
    <col min="4" max="4" width="23" customWidth="1"/>
    <col min="5" max="5" width="14.7265625" customWidth="1"/>
    <col min="6" max="6" width="15" customWidth="1"/>
    <col min="7" max="7" width="13.7265625" customWidth="1"/>
    <col min="8" max="8" width="14.1796875" customWidth="1"/>
    <col min="9" max="9" width="15.54296875" customWidth="1"/>
    <col min="10" max="10" width="16.7265625" customWidth="1"/>
    <col min="11" max="11" width="14.453125" customWidth="1"/>
    <col min="12" max="12" width="17.7265625" customWidth="1"/>
    <col min="13" max="13" width="13.453125" customWidth="1"/>
    <col min="14" max="14" width="18.26953125" customWidth="1"/>
    <col min="15" max="15" width="25.81640625" customWidth="1"/>
    <col min="16" max="16" width="22.81640625" customWidth="1"/>
    <col min="17" max="17" width="25.81640625" customWidth="1"/>
    <col min="18" max="18" width="20.453125" customWidth="1"/>
    <col min="19" max="19" width="19.453125" customWidth="1"/>
    <col min="20" max="20" width="16.81640625" customWidth="1"/>
    <col min="21" max="21" width="13.453125" customWidth="1"/>
    <col min="23" max="23" width="12.7265625" customWidth="1"/>
    <col min="24" max="24" width="12" customWidth="1"/>
    <col min="25" max="25" width="16.453125" customWidth="1"/>
  </cols>
  <sheetData>
    <row r="1" spans="1:26" s="5" customFormat="1" x14ac:dyDescent="0.35">
      <c r="A1" s="4" t="s">
        <v>0</v>
      </c>
      <c r="B1" s="4" t="s">
        <v>1</v>
      </c>
      <c r="C1" s="4" t="s">
        <v>76</v>
      </c>
      <c r="D1" s="5" t="s">
        <v>89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78</v>
      </c>
      <c r="J1" s="4" t="s">
        <v>80</v>
      </c>
      <c r="K1" s="4" t="s">
        <v>81</v>
      </c>
      <c r="L1" s="4" t="s">
        <v>6</v>
      </c>
      <c r="M1" s="4" t="s">
        <v>7</v>
      </c>
      <c r="N1" s="4" t="s">
        <v>8</v>
      </c>
      <c r="O1" s="4" t="s">
        <v>9</v>
      </c>
      <c r="P1" s="5" t="s">
        <v>87</v>
      </c>
      <c r="Q1" s="5" t="s">
        <v>88</v>
      </c>
      <c r="R1" s="4" t="s">
        <v>10</v>
      </c>
      <c r="S1" s="4" t="s">
        <v>11</v>
      </c>
      <c r="T1" s="4" t="s">
        <v>12</v>
      </c>
      <c r="U1" s="5" t="s">
        <v>84</v>
      </c>
      <c r="V1" s="5" t="s">
        <v>85</v>
      </c>
      <c r="W1" s="4" t="s">
        <v>14</v>
      </c>
      <c r="X1" s="4" t="s">
        <v>13</v>
      </c>
      <c r="Y1" s="5" t="s">
        <v>86</v>
      </c>
      <c r="Z1" s="4" t="s">
        <v>15</v>
      </c>
    </row>
    <row r="2" spans="1:26" x14ac:dyDescent="0.35">
      <c r="A2">
        <v>359900</v>
      </c>
      <c r="B2" t="s">
        <v>16</v>
      </c>
      <c r="C2" t="s">
        <v>77</v>
      </c>
      <c r="E2" t="s">
        <v>16</v>
      </c>
      <c r="H2" t="s">
        <v>17</v>
      </c>
      <c r="M2">
        <v>363106</v>
      </c>
      <c r="N2" t="s">
        <v>18</v>
      </c>
      <c r="O2" t="s">
        <v>19</v>
      </c>
      <c r="S2" t="str">
        <f>"8043314658"</f>
        <v>8043314658</v>
      </c>
      <c r="T2" t="s">
        <v>20</v>
      </c>
    </row>
    <row r="3" spans="1:26" x14ac:dyDescent="0.35">
      <c r="A3">
        <v>359899</v>
      </c>
      <c r="B3" t="s">
        <v>21</v>
      </c>
      <c r="C3" t="s">
        <v>77</v>
      </c>
      <c r="E3" t="s">
        <v>22</v>
      </c>
      <c r="F3" t="s">
        <v>23</v>
      </c>
      <c r="G3" t="s">
        <v>24</v>
      </c>
      <c r="H3" t="s">
        <v>25</v>
      </c>
      <c r="I3" t="s">
        <v>79</v>
      </c>
      <c r="J3" t="s">
        <v>77</v>
      </c>
      <c r="K3" t="s">
        <v>32</v>
      </c>
      <c r="L3" t="s">
        <v>82</v>
      </c>
      <c r="M3">
        <v>363102</v>
      </c>
      <c r="N3" t="s">
        <v>26</v>
      </c>
      <c r="O3" t="s">
        <v>27</v>
      </c>
      <c r="S3" t="str">
        <f>"9214545392"</f>
        <v>9214545392</v>
      </c>
      <c r="T3" t="s">
        <v>28</v>
      </c>
      <c r="W3" t="s">
        <v>30</v>
      </c>
      <c r="X3" t="s">
        <v>29</v>
      </c>
      <c r="Z3" t="s">
        <v>31</v>
      </c>
    </row>
    <row r="4" spans="1:26" x14ac:dyDescent="0.35">
      <c r="A4">
        <v>359898</v>
      </c>
      <c r="B4" t="s">
        <v>32</v>
      </c>
      <c r="C4" t="s">
        <v>77</v>
      </c>
      <c r="E4" t="s">
        <v>32</v>
      </c>
      <c r="H4" t="s">
        <v>17</v>
      </c>
      <c r="M4">
        <v>363103</v>
      </c>
      <c r="N4" t="s">
        <v>33</v>
      </c>
      <c r="O4" t="s">
        <v>34</v>
      </c>
      <c r="S4" t="str">
        <f>"9506706537"</f>
        <v>9506706537</v>
      </c>
      <c r="T4" t="s">
        <v>35</v>
      </c>
      <c r="W4" t="s">
        <v>37</v>
      </c>
      <c r="X4" t="s">
        <v>36</v>
      </c>
      <c r="Z4" t="s">
        <v>38</v>
      </c>
    </row>
    <row r="5" spans="1:26" x14ac:dyDescent="0.35">
      <c r="A5">
        <v>359897</v>
      </c>
      <c r="B5" t="s">
        <v>39</v>
      </c>
      <c r="C5" t="s">
        <v>77</v>
      </c>
      <c r="E5" t="s">
        <v>40</v>
      </c>
      <c r="F5" t="s">
        <v>41</v>
      </c>
      <c r="G5" t="s">
        <v>42</v>
      </c>
      <c r="H5" t="s">
        <v>25</v>
      </c>
      <c r="I5" t="s">
        <v>83</v>
      </c>
      <c r="J5" t="s">
        <v>77</v>
      </c>
      <c r="K5" t="s">
        <v>32</v>
      </c>
      <c r="M5">
        <v>363104</v>
      </c>
      <c r="N5" t="s">
        <v>33</v>
      </c>
      <c r="O5" t="s">
        <v>43</v>
      </c>
      <c r="S5" t="str">
        <f>"9506706537"</f>
        <v>9506706537</v>
      </c>
      <c r="T5" t="s">
        <v>35</v>
      </c>
      <c r="W5" t="s">
        <v>37</v>
      </c>
      <c r="X5" t="s">
        <v>44</v>
      </c>
      <c r="Z5" t="s">
        <v>45</v>
      </c>
    </row>
    <row r="6" spans="1:26" x14ac:dyDescent="0.35">
      <c r="A6">
        <v>359896</v>
      </c>
      <c r="B6" t="s">
        <v>46</v>
      </c>
      <c r="C6" t="s">
        <v>77</v>
      </c>
      <c r="E6" t="s">
        <v>46</v>
      </c>
      <c r="H6" t="s">
        <v>17</v>
      </c>
      <c r="M6">
        <v>363105</v>
      </c>
      <c r="N6" t="s">
        <v>47</v>
      </c>
      <c r="O6" t="s">
        <v>48</v>
      </c>
      <c r="S6" t="str">
        <f>"8226920642"</f>
        <v>8226920642</v>
      </c>
      <c r="T6" t="s">
        <v>49</v>
      </c>
      <c r="W6" t="s">
        <v>51</v>
      </c>
      <c r="X6" t="s">
        <v>50</v>
      </c>
      <c r="Z6" t="s">
        <v>52</v>
      </c>
    </row>
    <row r="7" spans="1:26" x14ac:dyDescent="0.35">
      <c r="A7">
        <v>359895</v>
      </c>
      <c r="B7" t="s">
        <v>46</v>
      </c>
      <c r="C7" t="s">
        <v>77</v>
      </c>
      <c r="E7" t="s">
        <v>46</v>
      </c>
      <c r="H7" t="s">
        <v>17</v>
      </c>
      <c r="M7">
        <v>363105</v>
      </c>
      <c r="N7" t="s">
        <v>47</v>
      </c>
      <c r="O7" t="s">
        <v>48</v>
      </c>
      <c r="S7" t="str">
        <f>"8226920642"</f>
        <v>8226920642</v>
      </c>
      <c r="T7" t="s">
        <v>49</v>
      </c>
      <c r="W7" t="s">
        <v>51</v>
      </c>
      <c r="X7" t="s">
        <v>53</v>
      </c>
      <c r="Z7" t="s">
        <v>54</v>
      </c>
    </row>
    <row r="8" spans="1:26" x14ac:dyDescent="0.35">
      <c r="A8">
        <v>359894</v>
      </c>
      <c r="B8" t="s">
        <v>55</v>
      </c>
      <c r="C8" t="s">
        <v>77</v>
      </c>
      <c r="E8" t="s">
        <v>55</v>
      </c>
      <c r="H8" t="s">
        <v>17</v>
      </c>
      <c r="M8">
        <v>363101</v>
      </c>
      <c r="N8" t="s">
        <v>56</v>
      </c>
      <c r="O8" t="s">
        <v>57</v>
      </c>
      <c r="S8" t="str">
        <f t="shared" ref="S8:S15" si="0">"9603831653"</f>
        <v>9603831653</v>
      </c>
      <c r="T8" t="s">
        <v>58</v>
      </c>
      <c r="W8" t="s">
        <v>60</v>
      </c>
      <c r="X8" t="s">
        <v>59</v>
      </c>
      <c r="Z8" t="s">
        <v>61</v>
      </c>
    </row>
    <row r="9" spans="1:26" x14ac:dyDescent="0.35">
      <c r="A9">
        <v>359893</v>
      </c>
      <c r="B9" t="s">
        <v>55</v>
      </c>
      <c r="C9" t="s">
        <v>77</v>
      </c>
      <c r="E9" t="s">
        <v>55</v>
      </c>
      <c r="H9" t="s">
        <v>17</v>
      </c>
      <c r="M9">
        <v>363101</v>
      </c>
      <c r="N9" t="s">
        <v>56</v>
      </c>
      <c r="O9" t="s">
        <v>57</v>
      </c>
      <c r="S9" t="str">
        <f t="shared" si="0"/>
        <v>9603831653</v>
      </c>
      <c r="T9" t="s">
        <v>58</v>
      </c>
      <c r="W9" t="s">
        <v>60</v>
      </c>
      <c r="X9" t="s">
        <v>62</v>
      </c>
      <c r="Z9" t="s">
        <v>63</v>
      </c>
    </row>
    <row r="10" spans="1:26" x14ac:dyDescent="0.35">
      <c r="A10">
        <v>359892</v>
      </c>
      <c r="B10" t="s">
        <v>55</v>
      </c>
      <c r="C10" t="s">
        <v>77</v>
      </c>
      <c r="E10" t="s">
        <v>55</v>
      </c>
      <c r="H10" t="s">
        <v>17</v>
      </c>
      <c r="M10">
        <v>363101</v>
      </c>
      <c r="N10" t="s">
        <v>56</v>
      </c>
      <c r="O10" t="s">
        <v>57</v>
      </c>
      <c r="S10" t="str">
        <f t="shared" si="0"/>
        <v>9603831653</v>
      </c>
      <c r="T10" t="s">
        <v>58</v>
      </c>
      <c r="W10" t="s">
        <v>60</v>
      </c>
      <c r="X10" t="s">
        <v>64</v>
      </c>
      <c r="Z10" t="s">
        <v>65</v>
      </c>
    </row>
    <row r="11" spans="1:26" x14ac:dyDescent="0.35">
      <c r="A11">
        <v>359891</v>
      </c>
      <c r="B11" t="s">
        <v>55</v>
      </c>
      <c r="C11" t="s">
        <v>77</v>
      </c>
      <c r="E11" t="s">
        <v>55</v>
      </c>
      <c r="H11" t="s">
        <v>17</v>
      </c>
      <c r="M11">
        <v>363101</v>
      </c>
      <c r="N11" t="s">
        <v>56</v>
      </c>
      <c r="O11" t="s">
        <v>57</v>
      </c>
      <c r="S11" t="str">
        <f t="shared" si="0"/>
        <v>9603831653</v>
      </c>
      <c r="T11" t="s">
        <v>58</v>
      </c>
      <c r="W11" t="s">
        <v>60</v>
      </c>
      <c r="X11" t="s">
        <v>66</v>
      </c>
      <c r="Z11" t="s">
        <v>67</v>
      </c>
    </row>
    <row r="12" spans="1:26" x14ac:dyDescent="0.35">
      <c r="A12">
        <v>359890</v>
      </c>
      <c r="B12" t="s">
        <v>55</v>
      </c>
      <c r="C12" t="s">
        <v>77</v>
      </c>
      <c r="E12" t="s">
        <v>55</v>
      </c>
      <c r="H12" t="s">
        <v>17</v>
      </c>
      <c r="M12">
        <v>363101</v>
      </c>
      <c r="N12" t="s">
        <v>56</v>
      </c>
      <c r="O12" t="s">
        <v>57</v>
      </c>
      <c r="S12" t="str">
        <f t="shared" si="0"/>
        <v>9603831653</v>
      </c>
      <c r="T12" t="s">
        <v>58</v>
      </c>
      <c r="W12" t="s">
        <v>60</v>
      </c>
      <c r="X12" t="s">
        <v>68</v>
      </c>
      <c r="Z12" t="s">
        <v>69</v>
      </c>
    </row>
    <row r="13" spans="1:26" x14ac:dyDescent="0.35">
      <c r="A13">
        <v>359889</v>
      </c>
      <c r="B13" t="s">
        <v>55</v>
      </c>
      <c r="C13" t="s">
        <v>77</v>
      </c>
      <c r="E13" t="s">
        <v>55</v>
      </c>
      <c r="H13" t="s">
        <v>17</v>
      </c>
      <c r="M13">
        <v>363101</v>
      </c>
      <c r="N13" t="s">
        <v>56</v>
      </c>
      <c r="O13" t="s">
        <v>57</v>
      </c>
      <c r="S13" t="str">
        <f t="shared" si="0"/>
        <v>9603831653</v>
      </c>
      <c r="T13" t="s">
        <v>58</v>
      </c>
      <c r="W13" t="s">
        <v>60</v>
      </c>
      <c r="X13" t="s">
        <v>70</v>
      </c>
      <c r="Z13" t="s">
        <v>71</v>
      </c>
    </row>
    <row r="14" spans="1:26" x14ac:dyDescent="0.35">
      <c r="A14">
        <v>359888</v>
      </c>
      <c r="B14" t="s">
        <v>55</v>
      </c>
      <c r="C14" t="s">
        <v>77</v>
      </c>
      <c r="E14" t="s">
        <v>55</v>
      </c>
      <c r="H14" t="s">
        <v>17</v>
      </c>
      <c r="M14">
        <v>363101</v>
      </c>
      <c r="N14" t="s">
        <v>56</v>
      </c>
      <c r="O14" t="s">
        <v>57</v>
      </c>
      <c r="S14" t="str">
        <f t="shared" si="0"/>
        <v>9603831653</v>
      </c>
      <c r="T14" t="s">
        <v>58</v>
      </c>
      <c r="W14" t="s">
        <v>60</v>
      </c>
      <c r="X14" t="s">
        <v>72</v>
      </c>
      <c r="Z14" t="s">
        <v>73</v>
      </c>
    </row>
    <row r="15" spans="1:26" x14ac:dyDescent="0.35">
      <c r="A15">
        <v>359887</v>
      </c>
      <c r="B15" t="s">
        <v>55</v>
      </c>
      <c r="C15" t="s">
        <v>77</v>
      </c>
      <c r="E15" t="s">
        <v>55</v>
      </c>
      <c r="H15" t="s">
        <v>17</v>
      </c>
      <c r="M15">
        <v>363101</v>
      </c>
      <c r="N15" t="s">
        <v>56</v>
      </c>
      <c r="O15" t="s">
        <v>57</v>
      </c>
      <c r="S15" t="str">
        <f t="shared" si="0"/>
        <v>9603831653</v>
      </c>
      <c r="T15" t="s">
        <v>58</v>
      </c>
      <c r="W15" t="s">
        <v>60</v>
      </c>
      <c r="X15" t="s">
        <v>74</v>
      </c>
      <c r="Z15" t="s">
        <v>75</v>
      </c>
    </row>
    <row r="18" spans="2:6" x14ac:dyDescent="0.35">
      <c r="F18" s="3"/>
    </row>
    <row r="19" spans="2:6" x14ac:dyDescent="0.35">
      <c r="B19" s="1"/>
      <c r="C19" s="2"/>
      <c r="D19" s="2"/>
      <c r="E19" s="2"/>
    </row>
    <row r="20" spans="2:6" x14ac:dyDescent="0.35">
      <c r="B20" s="1"/>
      <c r="C20" s="2"/>
      <c r="D20" s="2"/>
      <c r="E20" s="2"/>
    </row>
    <row r="21" spans="2:6" x14ac:dyDescent="0.35">
      <c r="B21" s="1"/>
      <c r="C21" s="2"/>
      <c r="D21" s="2"/>
      <c r="E21" s="2"/>
    </row>
    <row r="22" spans="2:6" x14ac:dyDescent="0.35">
      <c r="B22" s="1"/>
      <c r="C22" s="2"/>
      <c r="D22" s="2"/>
      <c r="E22" s="2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Tablib Dataset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Kozlova Tatyana</cp:lastModifiedBy>
  <dcterms:created xsi:type="dcterms:W3CDTF">2024-07-10T11:23:22Z</dcterms:created>
  <dcterms:modified xsi:type="dcterms:W3CDTF">2024-07-19T13:29:12Z</dcterms:modified>
</cp:coreProperties>
</file>